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6" windowHeight="7020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<sst xmlns="http://schemas.openxmlformats.org/spreadsheetml/2006/main" count="47" uniqueCount="31">
  <si>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</si>
  <si>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</si>
  <si>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</si>
  <si>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</si>
  <si>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</si>
  <si>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</si>
  <si>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</si>
  <si>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</si>
  <si>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</si>
  <si>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</si>
  <si>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</si>
  <si>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</si>
  <si>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</si>
  <si>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</si>
  <si>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</si>
  <si>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</si>
  <si>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</si>
  <si>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</si>
  <si>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</si>
  <si>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</si>
  <si>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</si>
  <si>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</si>
  <si>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</si>
  <si>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</si>
  <si>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</si>
  <si>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</si>
  <si>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Municipio de León
Estado Analítico de la Deuda y Otros Pasivos
Del 01 de Enero al 31 de Diciembre 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</si>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</sst>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7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4" fontId="2" fillId="2" borderId="5" xfId="28" applyNumberFormat="1" applyFont="1" applyFill="1" applyBorder="1" applyAlignment="1">
      <alignment horizontal="center" vertical="center" wrapText="1"/>
      <protection/>
    </xf>
    <xf numFmtId="0" fontId="6" fillId="0" borderId="6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7" xfId="28" applyFont="1" applyFill="1" applyBorder="1" applyAlignment="1">
      <alignment vertical="top"/>
      <protection/>
    </xf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0" xfId="28" applyFont="1" applyAlignment="1" applyProtection="1">
      <alignment vertical="top"/>
      <protection/>
    </xf>
    <xf numFmtId="3" fontId="2" fillId="0" borderId="8" xfId="28" applyNumberFormat="1" applyFont="1" applyFill="1" applyBorder="1" applyAlignment="1" applyProtection="1">
      <alignment vertical="top" wrapText="1"/>
      <protection locked="0"/>
    </xf>
    <xf numFmtId="3" fontId="3" fillId="0" borderId="9" xfId="28" applyNumberFormat="1" applyFont="1" applyFill="1" applyBorder="1" applyAlignment="1" applyProtection="1">
      <alignment vertical="top" wrapText="1"/>
      <protection locked="0"/>
    </xf>
    <xf numFmtId="3" fontId="2" fillId="0" borderId="9" xfId="28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Alignment="1">
      <alignment horizontal="right"/>
    </xf>
    <xf numFmtId="3" fontId="3" fillId="0" borderId="10" xfId="28" applyNumberFormat="1" applyFont="1" applyFill="1" applyBorder="1" applyAlignment="1">
      <alignment vertical="top" wrapText="1"/>
      <protection/>
    </xf>
    <xf numFmtId="3" fontId="2" fillId="0" borderId="0" xfId="28" applyNumberFormat="1" applyFont="1" applyFill="1" applyBorder="1" applyProtection="1">
      <alignment/>
      <protection locked="0"/>
    </xf>
    <xf numFmtId="0" fontId="5" fillId="0" borderId="0" xfId="27" applyProtection="1">
      <alignment/>
      <protection locked="0"/>
    </xf>
    <xf numFmtId="41" fontId="2" fillId="0" borderId="0" xfId="24" applyNumberFormat="1" applyFont="1" applyBorder="1" applyAlignment="1" applyProtection="1">
      <alignment horizontal="center" vertical="top" wrapText="1"/>
      <protection locked="0"/>
    </xf>
    <xf numFmtId="0" fontId="5" fillId="0" borderId="0" xfId="27" applyBorder="1" applyProtection="1">
      <alignment/>
      <protection locked="0"/>
    </xf>
    <xf numFmtId="166" fontId="2" fillId="0" borderId="0" xfId="24" applyNumberFormat="1" applyFont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 applyProtection="1">
      <alignment vertical="top" wrapText="1"/>
      <protection locked="0"/>
    </xf>
    <xf numFmtId="4" fontId="2" fillId="0" borderId="11" xfId="28" applyNumberFormat="1" applyFont="1" applyFill="1" applyBorder="1" applyAlignment="1" applyProtection="1">
      <alignment vertical="top" wrapText="1"/>
      <protection locked="0"/>
    </xf>
    <xf numFmtId="4" fontId="3" fillId="0" borderId="11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1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2" xfId="28" applyNumberFormat="1" applyFont="1" applyFill="1" applyBorder="1" applyAlignment="1">
      <alignment vertical="top" wrapText="1"/>
      <protection/>
    </xf>
    <xf numFmtId="0" fontId="2" fillId="2" borderId="13" xfId="28" applyFont="1" applyFill="1" applyBorder="1" applyAlignment="1">
      <alignment horizontal="center" vertical="center" wrapText="1"/>
      <protection/>
    </xf>
    <xf numFmtId="4" fontId="2" fillId="2" borderId="14" xfId="28" applyNumberFormat="1" applyFont="1" applyFill="1" applyBorder="1" applyAlignment="1">
      <alignment horizontal="center" vertical="center" wrapText="1"/>
      <protection/>
    </xf>
    <xf numFmtId="4" fontId="3" fillId="0" borderId="15" xfId="28" applyNumberFormat="1" applyFont="1" applyFill="1" applyBorder="1" applyAlignment="1" applyProtection="1">
      <alignment vertical="top" wrapText="1"/>
      <protection locked="0"/>
    </xf>
    <xf numFmtId="4" fontId="2" fillId="0" borderId="1" xfId="28" applyNumberFormat="1" applyFont="1" applyFill="1" applyBorder="1" applyAlignment="1" applyProtection="1">
      <alignment vertical="top" wrapText="1"/>
      <protection locked="0"/>
    </xf>
    <xf numFmtId="4" fontId="3" fillId="0" borderId="1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" xfId="28" applyNumberFormat="1" applyFont="1" applyFill="1" applyBorder="1" applyAlignment="1" applyProtection="1">
      <alignment horizontal="center" vertical="top" wrapText="1"/>
      <protection locked="0"/>
    </xf>
    <xf numFmtId="4" fontId="3" fillId="0" borderId="7" xfId="28" applyNumberFormat="1" applyFont="1" applyFill="1" applyBorder="1" applyAlignment="1">
      <alignment vertical="top" wrapText="1"/>
      <protection/>
    </xf>
    <xf numFmtId="166" fontId="2" fillId="0" borderId="0" xfId="24" applyNumberFormat="1" applyFont="1" applyBorder="1" applyAlignment="1" applyProtection="1">
      <alignment vertical="top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3" xfId="28" applyFont="1" applyFill="1" applyBorder="1" applyAlignment="1" applyProtection="1">
      <alignment horizontal="center" vertical="center" wrapText="1"/>
      <protection locked="0"/>
    </xf>
    <xf numFmtId="0" fontId="2" fillId="2" borderId="14" xfId="28" applyFont="1" applyFill="1" applyBorder="1" applyAlignment="1" applyProtection="1">
      <alignment horizontal="center" vertical="center" wrapText="1"/>
      <protection locked="0"/>
    </xf>
    <xf numFmtId="41" fontId="2" fillId="0" borderId="0" xfId="24" applyNumberFormat="1" applyFont="1" applyBorder="1" applyAlignment="1" applyProtection="1">
      <alignment horizontal="center" vertical="top" wrapText="1"/>
      <protection locked="0"/>
    </xf>
    <xf numFmtId="166" fontId="2" fillId="0" borderId="2" xfId="24" applyNumberFormat="1" applyFont="1" applyBorder="1" applyAlignment="1" applyProtection="1">
      <alignment horizontal="center" vertical="top" wrapText="1"/>
      <protection locked="0"/>
    </xf>
    <xf numFmtId="4" fontId="2" fillId="2" borderId="4" xfId="28" applyNumberFormat="1" applyFont="1" applyFill="1" applyBorder="1" applyAlignment="1">
      <alignment horizontal="center" vertical="center" wrapText="1"/>
      <protection/>
    </xf>
    <xf numFmtId="4" fontId="2" fillId="2" borderId="14" xfId="28" applyNumberFormat="1" applyFont="1" applyFill="1" applyBorder="1" applyAlignment="1">
      <alignment horizontal="center" vertical="center" wrapText="1"/>
      <protection/>
    </xf>
    <xf numFmtId="4" fontId="3" fillId="0" borderId="6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5" xfId="28" applyNumberFormat="1" applyFont="1" applyFill="1" applyBorder="1" applyAlignment="1" applyProtection="1">
      <alignment horizontal="center" vertical="top" wrapText="1"/>
      <protection locked="0"/>
    </xf>
    <xf numFmtId="166" fontId="2" fillId="0" borderId="0" xfId="24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1047750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90625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view="pageBreakPreview" zoomScaleSheetLayoutView="100" workbookViewId="0" topLeftCell="A1">
      <selection activeCell="H5" sqref="H5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4" width="4.5" style="1" customWidth="1"/>
    <col min="5" max="5" width="33.16015625" style="1" customWidth="1"/>
    <col min="6" max="7" width="18.83203125" style="1" customWidth="1"/>
    <col min="8" max="16384" width="12" style="3" customWidth="1"/>
  </cols>
  <sheetData>
    <row r="1" spans="1:7" ht="39.9" customHeight="1">
      <c r="A1" s="47" t="s">
        <v>26</v>
      </c>
      <c r="B1" s="48"/>
      <c r="C1" s="48"/>
      <c r="D1" s="48"/>
      <c r="E1" s="48"/>
      <c r="F1" s="48"/>
      <c r="G1" s="49"/>
    </row>
    <row r="2" spans="1:7" ht="35.1" customHeight="1">
      <c r="A2" s="15"/>
      <c r="B2" s="39" t="s">
        <v>12</v>
      </c>
      <c r="C2" s="52" t="s">
        <v>13</v>
      </c>
      <c r="D2" s="53"/>
      <c r="E2" s="40" t="s">
        <v>14</v>
      </c>
      <c r="F2" s="16" t="s">
        <v>15</v>
      </c>
      <c r="G2" s="16" t="s">
        <v>16</v>
      </c>
    </row>
    <row r="3" spans="1:9" s="4" customFormat="1" ht="11.25" customHeight="1">
      <c r="A3" s="17" t="s">
        <v>0</v>
      </c>
      <c r="B3" s="8"/>
      <c r="C3" s="54"/>
      <c r="D3" s="55"/>
      <c r="E3" s="41"/>
      <c r="F3" s="24">
        <f>F20+F36</f>
        <v>1204560763.62</v>
      </c>
      <c r="G3" s="24">
        <f>G20+G36</f>
        <v>1132387178.82</v>
      </c>
      <c r="I3" s="29"/>
    </row>
    <row r="4" spans="1:7" ht="11.25" customHeight="1">
      <c r="A4" s="9"/>
      <c r="B4" s="11" t="s">
        <v>1</v>
      </c>
      <c r="C4" s="21"/>
      <c r="D4" s="34"/>
      <c r="E4" s="34"/>
      <c r="F4" s="25"/>
      <c r="G4" s="25"/>
    </row>
    <row r="5" spans="1:7" ht="11.25" customHeight="1">
      <c r="A5" s="18" t="s">
        <v>2</v>
      </c>
      <c r="B5" s="2"/>
      <c r="C5" s="42"/>
      <c r="D5" s="35"/>
      <c r="E5" s="35"/>
      <c r="F5" s="26">
        <f>F6</f>
        <v>72173584.8</v>
      </c>
      <c r="G5" s="26">
        <f>G6</f>
        <v>0</v>
      </c>
    </row>
    <row r="6" spans="1:7" ht="11.25" customHeight="1">
      <c r="A6" s="9"/>
      <c r="B6" s="14" t="s">
        <v>3</v>
      </c>
      <c r="C6" s="21" t="s">
        <v>19</v>
      </c>
      <c r="D6" s="34"/>
      <c r="E6" s="34" t="s">
        <v>25</v>
      </c>
      <c r="F6" s="25">
        <f>SUM(F7:F10)</f>
        <v>72173584.8</v>
      </c>
      <c r="G6" s="25">
        <v>0</v>
      </c>
    </row>
    <row r="7" spans="1:7" ht="11.25" customHeight="1">
      <c r="A7" s="9"/>
      <c r="B7" s="22" t="s">
        <v>20</v>
      </c>
      <c r="C7" s="21"/>
      <c r="D7" s="34"/>
      <c r="E7" s="34"/>
      <c r="F7" s="25">
        <v>31927784.8</v>
      </c>
      <c r="G7" s="25">
        <v>0</v>
      </c>
    </row>
    <row r="8" spans="1:7" ht="11.25" customHeight="1">
      <c r="A8" s="9"/>
      <c r="B8" s="22" t="s">
        <v>21</v>
      </c>
      <c r="C8" s="21"/>
      <c r="D8" s="34"/>
      <c r="E8" s="34"/>
      <c r="F8" s="25">
        <v>30000000</v>
      </c>
      <c r="G8" s="25">
        <v>0</v>
      </c>
    </row>
    <row r="9" spans="1:7" ht="11.25" customHeight="1">
      <c r="A9" s="9"/>
      <c r="B9" s="22" t="s">
        <v>22</v>
      </c>
      <c r="C9" s="21"/>
      <c r="D9" s="34"/>
      <c r="E9" s="34"/>
      <c r="F9" s="25">
        <v>10245800</v>
      </c>
      <c r="G9" s="25">
        <v>0</v>
      </c>
    </row>
    <row r="10" spans="1:7" ht="11.25" customHeight="1">
      <c r="A10" s="9"/>
      <c r="B10" s="22" t="s">
        <v>23</v>
      </c>
      <c r="C10" s="21"/>
      <c r="D10" s="34"/>
      <c r="E10" s="34"/>
      <c r="F10" s="25">
        <v>0</v>
      </c>
      <c r="G10" s="25">
        <v>0</v>
      </c>
    </row>
    <row r="11" spans="1:7" ht="11.25" customHeight="1">
      <c r="A11" s="9"/>
      <c r="B11" s="14" t="s">
        <v>4</v>
      </c>
      <c r="C11" s="43"/>
      <c r="D11" s="36"/>
      <c r="E11" s="36"/>
      <c r="F11" s="25">
        <v>0</v>
      </c>
      <c r="G11" s="25">
        <v>0</v>
      </c>
    </row>
    <row r="12" spans="1:7" ht="11.25" customHeight="1">
      <c r="A12" s="9"/>
      <c r="B12" s="14" t="s">
        <v>5</v>
      </c>
      <c r="C12" s="43"/>
      <c r="D12" s="36"/>
      <c r="E12" s="36"/>
      <c r="F12" s="25">
        <v>0</v>
      </c>
      <c r="G12" s="25">
        <v>0</v>
      </c>
    </row>
    <row r="13" spans="1:7" ht="11.25" customHeight="1">
      <c r="A13" s="9"/>
      <c r="B13" s="14"/>
      <c r="C13" s="43"/>
      <c r="D13" s="36"/>
      <c r="E13" s="36"/>
      <c r="F13" s="25"/>
      <c r="G13" s="25"/>
    </row>
    <row r="14" spans="1:7" ht="11.25" customHeight="1">
      <c r="A14" s="18" t="s">
        <v>6</v>
      </c>
      <c r="B14" s="2"/>
      <c r="C14" s="44"/>
      <c r="D14" s="37"/>
      <c r="E14" s="37"/>
      <c r="F14" s="26">
        <f>SUM(F15:F17)</f>
        <v>0</v>
      </c>
      <c r="G14" s="26">
        <f>SUM(G15:G17)</f>
        <v>0</v>
      </c>
    </row>
    <row r="15" spans="1:7" ht="11.25" customHeight="1">
      <c r="A15" s="7"/>
      <c r="B15" s="14" t="s">
        <v>7</v>
      </c>
      <c r="C15" s="43"/>
      <c r="D15" s="36"/>
      <c r="E15" s="36"/>
      <c r="F15" s="25">
        <v>0</v>
      </c>
      <c r="G15" s="25">
        <v>0</v>
      </c>
    </row>
    <row r="16" spans="1:7" ht="11.25" customHeight="1">
      <c r="A16" s="7"/>
      <c r="B16" s="14" t="s">
        <v>8</v>
      </c>
      <c r="C16" s="43"/>
      <c r="D16" s="36"/>
      <c r="E16" s="36"/>
      <c r="F16" s="25">
        <v>0</v>
      </c>
      <c r="G16" s="25">
        <v>0</v>
      </c>
    </row>
    <row r="17" spans="1:7" ht="11.25" customHeight="1">
      <c r="A17" s="7"/>
      <c r="B17" s="14" t="s">
        <v>4</v>
      </c>
      <c r="C17" s="43"/>
      <c r="D17" s="36"/>
      <c r="E17" s="36"/>
      <c r="F17" s="25">
        <v>0</v>
      </c>
      <c r="G17" s="25">
        <v>0</v>
      </c>
    </row>
    <row r="18" spans="1:7" ht="11.25" customHeight="1">
      <c r="A18" s="7"/>
      <c r="B18" s="14" t="s">
        <v>5</v>
      </c>
      <c r="C18" s="43"/>
      <c r="D18" s="36"/>
      <c r="E18" s="36"/>
      <c r="F18" s="25">
        <v>0</v>
      </c>
      <c r="G18" s="25">
        <v>0</v>
      </c>
    </row>
    <row r="19" spans="1:7" ht="11.25" customHeight="1">
      <c r="A19" s="7"/>
      <c r="B19" s="14"/>
      <c r="C19" s="43"/>
      <c r="D19" s="36"/>
      <c r="E19" s="36"/>
      <c r="F19" s="25"/>
      <c r="G19" s="25"/>
    </row>
    <row r="20" spans="1:7" ht="11.25" customHeight="1">
      <c r="A20" s="7"/>
      <c r="B20" s="12" t="s">
        <v>10</v>
      </c>
      <c r="C20" s="44"/>
      <c r="D20" s="37"/>
      <c r="E20" s="37"/>
      <c r="F20" s="26">
        <f>F14+F5</f>
        <v>72173584.8</v>
      </c>
      <c r="G20" s="26">
        <f>G14+G5</f>
        <v>0</v>
      </c>
    </row>
    <row r="21" spans="1:7" ht="11.25" customHeight="1">
      <c r="A21" s="9"/>
      <c r="B21" s="11" t="s">
        <v>9</v>
      </c>
      <c r="C21" s="43"/>
      <c r="D21" s="36"/>
      <c r="E21" s="36"/>
      <c r="F21" s="25"/>
      <c r="G21" s="25"/>
    </row>
    <row r="22" spans="1:7" ht="11.25" customHeight="1">
      <c r="A22" s="18" t="s">
        <v>2</v>
      </c>
      <c r="B22" s="2"/>
      <c r="C22" s="21"/>
      <c r="D22" s="34"/>
      <c r="E22" s="34"/>
      <c r="F22" s="26">
        <f>F23</f>
        <v>1132387178.82</v>
      </c>
      <c r="G22" s="26">
        <f>G23</f>
        <v>1132387178.82</v>
      </c>
    </row>
    <row r="23" spans="1:7" ht="11.25" customHeight="1">
      <c r="A23" s="9"/>
      <c r="B23" s="14" t="s">
        <v>3</v>
      </c>
      <c r="C23" s="21" t="s">
        <v>19</v>
      </c>
      <c r="D23" s="34"/>
      <c r="E23" s="34" t="s">
        <v>25</v>
      </c>
      <c r="F23" s="25">
        <f>SUM(F24:F26)</f>
        <v>1132387178.82</v>
      </c>
      <c r="G23" s="25">
        <f>SUM(G24:G26)</f>
        <v>1132387178.82</v>
      </c>
    </row>
    <row r="24" spans="1:7" ht="11.25" customHeight="1">
      <c r="A24" s="9"/>
      <c r="B24" s="22" t="s">
        <v>20</v>
      </c>
      <c r="C24" s="43"/>
      <c r="D24" s="36"/>
      <c r="E24" s="36"/>
      <c r="F24" s="25">
        <v>483606728.82</v>
      </c>
      <c r="G24" s="25">
        <v>483606728.82</v>
      </c>
    </row>
    <row r="25" spans="1:7" ht="11.25" customHeight="1">
      <c r="A25" s="9"/>
      <c r="B25" s="22" t="s">
        <v>21</v>
      </c>
      <c r="C25" s="43"/>
      <c r="D25" s="36"/>
      <c r="E25" s="36"/>
      <c r="F25" s="25">
        <v>435000000</v>
      </c>
      <c r="G25" s="25">
        <v>435000000</v>
      </c>
    </row>
    <row r="26" spans="1:7" ht="11.25" customHeight="1">
      <c r="A26" s="9"/>
      <c r="B26" s="22" t="s">
        <v>22</v>
      </c>
      <c r="C26" s="43"/>
      <c r="D26" s="36"/>
      <c r="E26" s="36"/>
      <c r="F26" s="25">
        <v>213780450</v>
      </c>
      <c r="G26" s="25">
        <v>213780450</v>
      </c>
    </row>
    <row r="27" spans="1:7" ht="11.25" customHeight="1">
      <c r="A27" s="9"/>
      <c r="B27" s="14" t="s">
        <v>4</v>
      </c>
      <c r="C27" s="43"/>
      <c r="D27" s="36"/>
      <c r="E27" s="36"/>
      <c r="F27" s="25">
        <v>0</v>
      </c>
      <c r="G27" s="25">
        <v>0</v>
      </c>
    </row>
    <row r="28" spans="1:7" ht="11.25" customHeight="1">
      <c r="A28" s="9"/>
      <c r="B28" s="14" t="s">
        <v>5</v>
      </c>
      <c r="C28" s="43"/>
      <c r="D28" s="36"/>
      <c r="E28" s="36"/>
      <c r="F28" s="25">
        <v>0</v>
      </c>
      <c r="G28" s="25">
        <v>0</v>
      </c>
    </row>
    <row r="29" spans="1:7" ht="11.25" customHeight="1">
      <c r="A29" s="9"/>
      <c r="B29" s="14"/>
      <c r="C29" s="43"/>
      <c r="D29" s="36"/>
      <c r="E29" s="36"/>
      <c r="F29" s="25"/>
      <c r="G29" s="25"/>
    </row>
    <row r="30" spans="1:7" ht="11.25" customHeight="1">
      <c r="A30" s="18" t="s">
        <v>6</v>
      </c>
      <c r="B30" s="2"/>
      <c r="C30" s="42"/>
      <c r="D30" s="35"/>
      <c r="E30" s="35"/>
      <c r="F30" s="26">
        <f>SUM(F31:F33)</f>
        <v>0</v>
      </c>
      <c r="G30" s="26">
        <f>SUM(G31:G33)</f>
        <v>0</v>
      </c>
    </row>
    <row r="31" spans="1:7" ht="11.25" customHeight="1">
      <c r="A31" s="7"/>
      <c r="B31" s="14" t="s">
        <v>7</v>
      </c>
      <c r="C31" s="21"/>
      <c r="D31" s="34"/>
      <c r="E31" s="34"/>
      <c r="F31" s="25">
        <v>0</v>
      </c>
      <c r="G31" s="25">
        <v>0</v>
      </c>
    </row>
    <row r="32" spans="1:7" ht="11.25" customHeight="1">
      <c r="A32" s="7"/>
      <c r="B32" s="14" t="s">
        <v>8</v>
      </c>
      <c r="C32" s="21"/>
      <c r="D32" s="34"/>
      <c r="E32" s="34"/>
      <c r="F32" s="25">
        <v>0</v>
      </c>
      <c r="G32" s="25">
        <v>0</v>
      </c>
    </row>
    <row r="33" spans="1:7" ht="11.25" customHeight="1">
      <c r="A33" s="7"/>
      <c r="B33" s="14" t="s">
        <v>4</v>
      </c>
      <c r="C33" s="21"/>
      <c r="D33" s="34"/>
      <c r="E33" s="34"/>
      <c r="F33" s="25">
        <v>0</v>
      </c>
      <c r="G33" s="25">
        <v>0</v>
      </c>
    </row>
    <row r="34" spans="1:7" ht="11.25">
      <c r="A34" s="7"/>
      <c r="B34" s="14" t="s">
        <v>5</v>
      </c>
      <c r="C34" s="21"/>
      <c r="D34" s="34"/>
      <c r="E34" s="34"/>
      <c r="F34" s="25">
        <v>0</v>
      </c>
      <c r="G34" s="25">
        <v>0</v>
      </c>
    </row>
    <row r="35" spans="1:7" ht="11.25">
      <c r="A35" s="7"/>
      <c r="B35" s="14"/>
      <c r="C35" s="21"/>
      <c r="D35" s="34"/>
      <c r="E35" s="34"/>
      <c r="F35" s="25"/>
      <c r="G35" s="25"/>
    </row>
    <row r="36" spans="1:7" ht="11.25">
      <c r="A36" s="7"/>
      <c r="B36" s="12" t="s">
        <v>17</v>
      </c>
      <c r="C36" s="42"/>
      <c r="D36" s="35"/>
      <c r="E36" s="35"/>
      <c r="F36" s="26">
        <f>F30+F22</f>
        <v>1132387178.82</v>
      </c>
      <c r="G36" s="26">
        <f>G30+G22</f>
        <v>1132387178.82</v>
      </c>
    </row>
    <row r="37" spans="1:7" ht="11.25">
      <c r="A37" s="7"/>
      <c r="B37" s="12"/>
      <c r="C37" s="42"/>
      <c r="D37" s="35"/>
      <c r="E37" s="35"/>
      <c r="F37" s="26"/>
      <c r="G37" s="26"/>
    </row>
    <row r="38" spans="1:7" ht="11.25">
      <c r="A38" s="19" t="s">
        <v>18</v>
      </c>
      <c r="B38" s="10"/>
      <c r="C38" s="42"/>
      <c r="D38" s="35"/>
      <c r="E38" s="35"/>
      <c r="F38" s="27">
        <v>244067921</v>
      </c>
      <c r="G38" s="26">
        <v>300786696.57</v>
      </c>
    </row>
    <row r="39" spans="1:7" ht="11.25">
      <c r="A39" s="19"/>
      <c r="B39" s="10"/>
      <c r="C39" s="42"/>
      <c r="D39" s="35"/>
      <c r="E39" s="35"/>
      <c r="F39" s="26"/>
      <c r="G39" s="26"/>
    </row>
    <row r="40" spans="1:7" ht="11.25">
      <c r="A40" s="9"/>
      <c r="B40" s="2" t="s">
        <v>11</v>
      </c>
      <c r="C40" s="42"/>
      <c r="D40" s="35"/>
      <c r="E40" s="35"/>
      <c r="F40" s="26">
        <f>F38+F3</f>
        <v>1448628684.62</v>
      </c>
      <c r="G40" s="26">
        <f>G38+G3</f>
        <v>1433173875.3899999</v>
      </c>
    </row>
    <row r="41" spans="1:7" ht="11.25">
      <c r="A41" s="20"/>
      <c r="B41" s="13"/>
      <c r="C41" s="45"/>
      <c r="D41" s="38"/>
      <c r="E41" s="38"/>
      <c r="F41" s="28"/>
      <c r="G41" s="28"/>
    </row>
    <row r="44" ht="11.25">
      <c r="A44" s="23" t="s">
        <v>24</v>
      </c>
    </row>
    <row r="53" spans="2:7" ht="14.4">
      <c r="B53" s="30"/>
      <c r="C53" s="30"/>
      <c r="D53" s="32"/>
      <c r="E53" s="30"/>
      <c r="F53" s="30"/>
      <c r="G53" s="32"/>
    </row>
    <row r="54" spans="2:7" ht="11.25">
      <c r="B54" s="51" t="s">
        <v>27</v>
      </c>
      <c r="C54" s="51"/>
      <c r="D54" s="33"/>
      <c r="E54" s="51" t="s">
        <v>28</v>
      </c>
      <c r="F54" s="51"/>
      <c r="G54" s="46"/>
    </row>
    <row r="55" spans="2:7" ht="22.5" customHeight="1">
      <c r="B55" s="50" t="s">
        <v>29</v>
      </c>
      <c r="C55" s="50"/>
      <c r="D55" s="31"/>
      <c r="E55" s="56" t="s">
        <v>30</v>
      </c>
      <c r="F55" s="56"/>
      <c r="G55" s="46"/>
    </row>
  </sheetData>
  <sheetProtection formatCells="0" formatColumns="0" formatRows="0" autoFilter="0"/>
  <mergeCells count="7">
    <mergeCell ref="A1:G1"/>
    <mergeCell ref="B55:C55"/>
    <mergeCell ref="B54:C54"/>
    <mergeCell ref="C2:D2"/>
    <mergeCell ref="C3:D3"/>
    <mergeCell ref="E54:F54"/>
    <mergeCell ref="E55:F55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scale="85" r:id="rId2"/>
  <ignoredErrors>
    <ignoredError sqref="F3:G5" unlockedFormula="1"/>
    <ignoredError sqref="F6:G4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2020-01-27T21:21:43Z</cp:lastPrinted>
  <dcterms:created xsi:type="dcterms:W3CDTF">2012-12-11T20:34:08Z</dcterms:created>
  <dcterms:modified xsi:type="dcterms:W3CDTF">2020-01-30T21:05:04Z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